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95" windowWidth="16215" windowHeight="7575" tabRatio="855"/>
  </bookViews>
  <sheets>
    <sheet name="master" sheetId="38" r:id="rId1"/>
  </sheets>
  <calcPr calcId="145621"/>
</workbook>
</file>

<file path=xl/calcChain.xml><?xml version="1.0" encoding="utf-8"?>
<calcChain xmlns="http://schemas.openxmlformats.org/spreadsheetml/2006/main">
  <c r="F50" i="38" l="1"/>
  <c r="F48" i="38"/>
  <c r="F25" i="38"/>
  <c r="F23" i="38"/>
  <c r="F11" i="38"/>
  <c r="F17" i="38"/>
  <c r="F19" i="38"/>
  <c r="F18" i="38"/>
  <c r="F21" i="38" l="1"/>
  <c r="F20" i="38"/>
  <c r="F38" i="38"/>
  <c r="F54" i="38"/>
  <c r="F52" i="38"/>
  <c r="F55" i="38" l="1"/>
  <c r="F43" i="38"/>
  <c r="F46" i="38"/>
  <c r="F45" i="38"/>
  <c r="F44" i="38"/>
  <c r="F56" i="38"/>
  <c r="F58" i="38"/>
  <c r="F57" i="38"/>
  <c r="F63" i="38"/>
  <c r="F62" i="38"/>
  <c r="F60" i="38"/>
  <c r="F51" i="38"/>
  <c r="F49" i="38"/>
  <c r="F61" i="38"/>
  <c r="F15" i="38"/>
  <c r="F14" i="38"/>
  <c r="F13" i="38"/>
  <c r="F8" i="38"/>
  <c r="F9" i="38"/>
  <c r="F10" i="38"/>
  <c r="F24" i="38"/>
  <c r="G21" i="38"/>
  <c r="F30" i="38"/>
  <c r="F31" i="38"/>
  <c r="F37" i="38"/>
  <c r="F36" i="38"/>
  <c r="F35" i="38"/>
  <c r="F33" i="38"/>
  <c r="F34" i="38"/>
  <c r="G31" i="38" l="1"/>
  <c r="G46" i="38"/>
  <c r="F64" i="38"/>
  <c r="G63" i="38"/>
  <c r="G38" i="38"/>
  <c r="G39" i="38" s="1"/>
  <c r="G52" i="38"/>
  <c r="G11" i="38"/>
  <c r="G15" i="38"/>
  <c r="G25" i="38" l="1"/>
  <c r="F39" i="38"/>
  <c r="H39" i="38" s="1"/>
  <c r="G58" i="38"/>
  <c r="G64" i="38" s="1"/>
  <c r="H64" i="38" s="1"/>
  <c r="H66" i="38" l="1"/>
  <c r="F66" i="38" l="1"/>
  <c r="G66" i="38"/>
</calcChain>
</file>

<file path=xl/sharedStrings.xml><?xml version="1.0" encoding="utf-8"?>
<sst xmlns="http://schemas.openxmlformats.org/spreadsheetml/2006/main" count="110" uniqueCount="70">
  <si>
    <t xml:space="preserve">TOTALE </t>
  </si>
  <si>
    <t>TOTALE PROGETTO</t>
  </si>
  <si>
    <t>focus group</t>
  </si>
  <si>
    <t>autovalutazione</t>
  </si>
  <si>
    <t>X</t>
  </si>
  <si>
    <t>x</t>
  </si>
  <si>
    <t>solo un'opzione tra le seguenti</t>
  </si>
  <si>
    <t>CLIL LINGUE 2016</t>
  </si>
  <si>
    <t>A) Adeguatezza della proposta alle specifiche del progetto formativo (max. 40 punti)</t>
  </si>
  <si>
    <t>B) Progetti formativi in favore di personale scolastico precedentemente portati a valido compimento (max. 30 punti)</t>
  </si>
  <si>
    <t>C) Qualità, innovatività e fruibilità del progetto, delle attività e delle metodologie proposte, nonché dei materiali eventualmente prodotti (max. 30 punti)</t>
  </si>
  <si>
    <t>ADEGUATEZZA DELLA PROPOSTA</t>
  </si>
  <si>
    <t>PROGETTI FORMATIVI PRECEDENTI</t>
  </si>
  <si>
    <t>partecipazione alla rete di almeno un Liceo linguistico</t>
  </si>
  <si>
    <t>vicinanza di una stazione (treno/autobus)</t>
  </si>
  <si>
    <t>vicinanza di un parcheggio gratuito</t>
  </si>
  <si>
    <t>ubicazione centrale e facilmente reperibile</t>
  </si>
  <si>
    <t>precedenti attività di formazione CLIL linguistico</t>
  </si>
  <si>
    <t>precedenti attività di formazione CLIL metodologico</t>
  </si>
  <si>
    <t>precedenti attività di formazione sulla didattica per competenze</t>
  </si>
  <si>
    <t>precedenti attività di formazione sulla didattica con le tecnologie</t>
  </si>
  <si>
    <t>precedenti attività di formazione sulla valutazione</t>
  </si>
  <si>
    <t>precedenti attività di formazione sugli ambienti di apprendimento</t>
  </si>
  <si>
    <t>precedenti attività di formazione su plurilinguismo e multicultura</t>
  </si>
  <si>
    <t>Qualità, innovatività e fruibilità del progetto</t>
  </si>
  <si>
    <t>Qualità, innovatività e fruibilità delle attività</t>
  </si>
  <si>
    <t>Qualità, innovatività e fruibilità delle metodologie</t>
  </si>
  <si>
    <t>Qualità, innovatività e fruibilità degli eventuali materiali da produrre</t>
  </si>
  <si>
    <t>lezione frontale</t>
  </si>
  <si>
    <t>apprendimento cooperativo</t>
  </si>
  <si>
    <t>CLIL</t>
  </si>
  <si>
    <t>ALTRO</t>
  </si>
  <si>
    <t>Rete di scuole (ove prevista)</t>
  </si>
  <si>
    <t>Raggiungibilità della sede del corso</t>
  </si>
  <si>
    <t>Valutazione del progetto formativo</t>
  </si>
  <si>
    <t>monitoraggio in itinere e finale</t>
  </si>
  <si>
    <t>Risorse umane a disposizione della rete o dell'istituzione scolastica</t>
  </si>
  <si>
    <t>verifica (a breve e a medio termine) della ricaduta</t>
  </si>
  <si>
    <t>nessuna rete</t>
  </si>
  <si>
    <t>rete con meno di 5 scuole</t>
  </si>
  <si>
    <t>rete di 5 scuole</t>
  </si>
  <si>
    <t>rete di più di 5 scuole</t>
  </si>
  <si>
    <t>C</t>
  </si>
  <si>
    <t>B</t>
  </si>
  <si>
    <t>A</t>
  </si>
  <si>
    <t>disponibilità di sufficiente rete wi-fi per attività su dispositivi mobili</t>
  </si>
  <si>
    <t>erogazione solo interna di materiali cartacei originali/creati ad hoc</t>
  </si>
  <si>
    <t>erogazione solo interna di contenuti didattici digitali non originali</t>
  </si>
  <si>
    <t>condivisione (sito web, blog) di contenuti didattici originali/creati ad hoc</t>
  </si>
  <si>
    <t>produzione, da parte dei corsisti, di materiali didattici cartacei</t>
  </si>
  <si>
    <t>realizzazione di sito/blog di documentazione (processi e contenuti) del progetto</t>
  </si>
  <si>
    <t>produzione, da parte dei corsisti, di contenuti didattici digitali</t>
  </si>
  <si>
    <t>produzione, da parte dei corsisti, di registrazioni audio-video</t>
  </si>
  <si>
    <t>didattica laboratoriale</t>
  </si>
  <si>
    <t>disseminazione del progetto mediante eventi pubblici</t>
  </si>
  <si>
    <t>divulgazione del progetto mediante stampa e/o social media</t>
  </si>
  <si>
    <t>peer tutoring</t>
  </si>
  <si>
    <t>TOTALE QUALITÀ, INNOVATIVITÀ E FRUIBILITÀ</t>
  </si>
  <si>
    <t>Dettaglio punti</t>
  </si>
  <si>
    <t>Parziali</t>
  </si>
  <si>
    <t>Totali</t>
  </si>
  <si>
    <t>coinvolgimento di docenti interni con competenze specifiche</t>
  </si>
  <si>
    <t>coinvolgimento di docenti esterni</t>
  </si>
  <si>
    <t>coinvolgimento di docenti universitari</t>
  </si>
  <si>
    <t>coinvolgimento di esperti di associazioni disciplinari</t>
  </si>
  <si>
    <t>precedenti attività di formazione di alternanza scuola-lavoro</t>
  </si>
  <si>
    <t>progettazione di gemellaggi fra classi di docenti e/o scuole partecipanti al corso</t>
  </si>
  <si>
    <t>progettazione di scambi e confronti con altre reti e/o regioni sulla metodologia CLIL</t>
  </si>
  <si>
    <t>erogazione mediante LIM</t>
  </si>
  <si>
    <t>Allegato 4 - TABELLA DI VALUTAZIONE DEI PROGETTI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</si>
</sst>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1"/>
      <color rgb="FF92D05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3" borderId="0" xfId="0" applyFill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Border="1"/>
    <xf numFmtId="0" fontId="2" fillId="0" borderId="0" xfId="0" applyFont="1" applyFill="1"/>
    <xf numFmtId="0" fontId="0" fillId="7" borderId="0" xfId="0" applyFill="1"/>
    <xf numFmtId="0" fontId="1" fillId="7" borderId="0" xfId="0" applyFont="1" applyFill="1" applyAlignment="1">
      <alignment horizontal="center"/>
    </xf>
    <xf numFmtId="0" fontId="1" fillId="7" borderId="0" xfId="0" applyFont="1" applyFill="1"/>
    <xf numFmtId="0" fontId="4" fillId="5" borderId="0" xfId="0" applyFont="1" applyFill="1"/>
    <xf numFmtId="0" fontId="3" fillId="6" borderId="0" xfId="0" applyFont="1" applyFill="1" applyAlignment="1">
      <alignment horizontal="center"/>
    </xf>
    <xf numFmtId="0" fontId="3" fillId="6" borderId="0" xfId="0" applyFont="1" applyFill="1"/>
    <xf numFmtId="1" fontId="4" fillId="7" borderId="0" xfId="0" applyNumberFormat="1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1" fontId="5" fillId="2" borderId="0" xfId="0" applyNumberFormat="1" applyFont="1" applyFill="1"/>
    <xf numFmtId="0" fontId="0" fillId="8" borderId="0" xfId="0" applyFill="1"/>
    <xf numFmtId="0" fontId="1" fillId="8" borderId="0" xfId="0" applyFont="1" applyFill="1" applyAlignment="1">
      <alignment horizontal="center"/>
    </xf>
    <xf numFmtId="0" fontId="4" fillId="5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9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9966"/>
      <color rgb="FFCCCCFF"/>
      <color rgb="FFFFFFCC"/>
      <color rgb="FFCCECFF"/>
      <color rgb="FF99FFCC"/>
      <color rgb="FFFF00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zoomScale="85" zoomScaleNormal="85" workbookViewId="0">
      <selection activeCell="D14" sqref="D14"/>
    </sheetView>
  </sheetViews>
  <sheetFormatPr defaultRowHeight="15" x14ac:dyDescent="0.25"/>
  <cols>
    <col min="1" max="1" width="14" style="2" customWidth="1"/>
    <col min="2" max="2" width="13.85546875" bestFit="1" customWidth="1"/>
    <col min="3" max="3" width="31.5703125" customWidth="1"/>
    <col min="4" max="4" width="81" customWidth="1"/>
    <col min="5" max="5" width="16.42578125" style="2" customWidth="1"/>
    <col min="6" max="6" width="14.28515625" customWidth="1"/>
    <col min="7" max="8" width="14.42578125" customWidth="1"/>
  </cols>
  <sheetData>
    <row r="1" spans="1:8" x14ac:dyDescent="0.25">
      <c r="D1" s="2" t="s">
        <v>69</v>
      </c>
    </row>
    <row r="2" spans="1:8" ht="18.75" x14ac:dyDescent="0.3">
      <c r="A2" s="21" t="s">
        <v>7</v>
      </c>
      <c r="B2" s="12"/>
      <c r="E2"/>
    </row>
    <row r="3" spans="1:8" x14ac:dyDescent="0.25">
      <c r="A3" s="22"/>
      <c r="E3"/>
    </row>
    <row r="4" spans="1:8" x14ac:dyDescent="0.25">
      <c r="A4" s="22"/>
      <c r="E4"/>
    </row>
    <row r="5" spans="1:8" x14ac:dyDescent="0.25">
      <c r="F5" s="23" t="s">
        <v>58</v>
      </c>
      <c r="G5" s="23" t="s">
        <v>59</v>
      </c>
      <c r="H5" s="23" t="s">
        <v>60</v>
      </c>
    </row>
    <row r="6" spans="1:8" s="7" customFormat="1" x14ac:dyDescent="0.25">
      <c r="A6" s="4" t="s">
        <v>44</v>
      </c>
      <c r="B6" s="14" t="s">
        <v>8</v>
      </c>
      <c r="C6" s="14"/>
      <c r="D6" s="14"/>
      <c r="E6" s="13"/>
      <c r="F6" s="14"/>
      <c r="G6" s="14"/>
      <c r="H6" s="14"/>
    </row>
    <row r="7" spans="1:8" s="7" customFormat="1" x14ac:dyDescent="0.25">
      <c r="A7" s="4"/>
      <c r="C7" s="19" t="s">
        <v>32</v>
      </c>
      <c r="D7" s="19" t="s">
        <v>6</v>
      </c>
      <c r="E7" s="20"/>
      <c r="F7" s="19"/>
      <c r="G7" s="19"/>
      <c r="H7" s="19"/>
    </row>
    <row r="8" spans="1:8" s="7" customFormat="1" x14ac:dyDescent="0.25">
      <c r="A8" s="4"/>
      <c r="C8" s="5"/>
      <c r="D8" s="5" t="s">
        <v>38</v>
      </c>
      <c r="E8" s="24" t="s">
        <v>4</v>
      </c>
      <c r="F8">
        <f>IF(E8="x",0,0)</f>
        <v>0</v>
      </c>
    </row>
    <row r="9" spans="1:8" s="7" customFormat="1" x14ac:dyDescent="0.25">
      <c r="A9" s="4"/>
      <c r="C9" s="5"/>
      <c r="D9" s="5" t="s">
        <v>39</v>
      </c>
      <c r="E9" s="24" t="s">
        <v>4</v>
      </c>
      <c r="F9">
        <f>IF(E9="x",3,0)</f>
        <v>3</v>
      </c>
    </row>
    <row r="10" spans="1:8" s="7" customFormat="1" x14ac:dyDescent="0.25">
      <c r="A10" s="4"/>
      <c r="C10" s="5"/>
      <c r="D10" s="5" t="s">
        <v>40</v>
      </c>
      <c r="E10" s="24" t="s">
        <v>4</v>
      </c>
      <c r="F10">
        <f>IF(E10="x",6,0)</f>
        <v>6</v>
      </c>
    </row>
    <row r="11" spans="1:8" s="7" customFormat="1" x14ac:dyDescent="0.25">
      <c r="A11" s="4"/>
      <c r="C11" s="5"/>
      <c r="D11" s="5" t="s">
        <v>41</v>
      </c>
      <c r="E11" s="4" t="s">
        <v>5</v>
      </c>
      <c r="F11">
        <f>IF(E11="x",10,0)</f>
        <v>10</v>
      </c>
      <c r="G11" s="5">
        <f>SUM(F7:F11)</f>
        <v>19</v>
      </c>
      <c r="H11" s="5"/>
    </row>
    <row r="12" spans="1:8" x14ac:dyDescent="0.25">
      <c r="A12" s="4"/>
      <c r="C12" s="19" t="s">
        <v>33</v>
      </c>
      <c r="D12" s="19"/>
      <c r="E12" s="20"/>
      <c r="F12" s="19"/>
      <c r="G12" s="19"/>
      <c r="H12" s="19"/>
    </row>
    <row r="13" spans="1:8" x14ac:dyDescent="0.25">
      <c r="A13" s="4"/>
      <c r="C13" s="5"/>
      <c r="D13" t="s">
        <v>16</v>
      </c>
      <c r="E13" s="4" t="s">
        <v>5</v>
      </c>
      <c r="F13">
        <f>IF(E13="x",3,0)</f>
        <v>3</v>
      </c>
      <c r="G13" s="5"/>
      <c r="H13" s="5"/>
    </row>
    <row r="14" spans="1:8" x14ac:dyDescent="0.25">
      <c r="A14" s="4"/>
      <c r="C14" s="5"/>
      <c r="D14" t="s">
        <v>14</v>
      </c>
      <c r="E14" s="4" t="s">
        <v>5</v>
      </c>
      <c r="F14">
        <f>IF(E14="x",3,0)</f>
        <v>3</v>
      </c>
      <c r="G14" s="5"/>
      <c r="H14" s="5"/>
    </row>
    <row r="15" spans="1:8" ht="15.75" customHeight="1" x14ac:dyDescent="0.25">
      <c r="A15" s="4"/>
      <c r="C15" s="5"/>
      <c r="D15" t="s">
        <v>15</v>
      </c>
      <c r="E15" s="4" t="s">
        <v>5</v>
      </c>
      <c r="F15">
        <f>IF(E15="x",3,0)</f>
        <v>3</v>
      </c>
      <c r="G15" s="5">
        <f>SUM(F13:F15)</f>
        <v>9</v>
      </c>
      <c r="H15" s="5"/>
    </row>
    <row r="16" spans="1:8" x14ac:dyDescent="0.25">
      <c r="A16" s="4"/>
      <c r="C16" s="19" t="s">
        <v>36</v>
      </c>
      <c r="D16" s="19"/>
      <c r="E16" s="20"/>
      <c r="F16" s="19"/>
      <c r="G16" s="19"/>
      <c r="H16" s="19"/>
    </row>
    <row r="17" spans="1:8" s="7" customFormat="1" x14ac:dyDescent="0.25">
      <c r="A17" s="4"/>
      <c r="C17" s="5"/>
      <c r="D17" s="5" t="s">
        <v>13</v>
      </c>
      <c r="E17" s="4" t="s">
        <v>5</v>
      </c>
      <c r="F17">
        <f>IF(E17="x",4,0)</f>
        <v>4</v>
      </c>
      <c r="G17" s="5"/>
      <c r="H17" s="5"/>
    </row>
    <row r="18" spans="1:8" x14ac:dyDescent="0.25">
      <c r="A18" s="4"/>
      <c r="C18" s="5"/>
      <c r="D18" s="5" t="s">
        <v>61</v>
      </c>
      <c r="E18" s="4" t="s">
        <v>5</v>
      </c>
      <c r="F18">
        <f>IF(E18="x",3,0)</f>
        <v>3</v>
      </c>
      <c r="G18" s="5"/>
      <c r="H18" s="5"/>
    </row>
    <row r="19" spans="1:8" s="5" customFormat="1" x14ac:dyDescent="0.25">
      <c r="A19" s="4"/>
      <c r="B19"/>
      <c r="C19" s="6"/>
      <c r="D19" s="5" t="s">
        <v>62</v>
      </c>
      <c r="E19" s="4" t="s">
        <v>5</v>
      </c>
      <c r="F19">
        <f>IF(E19="x",1,0)</f>
        <v>1</v>
      </c>
    </row>
    <row r="20" spans="1:8" s="5" customFormat="1" x14ac:dyDescent="0.25">
      <c r="A20" s="4"/>
      <c r="B20"/>
      <c r="C20" s="6"/>
      <c r="D20" s="5" t="s">
        <v>63</v>
      </c>
      <c r="E20" s="4" t="s">
        <v>5</v>
      </c>
      <c r="F20">
        <f>IF(E20="x",2,0)</f>
        <v>2</v>
      </c>
    </row>
    <row r="21" spans="1:8" s="5" customFormat="1" x14ac:dyDescent="0.25">
      <c r="A21" s="4"/>
      <c r="B21"/>
      <c r="C21" s="6"/>
      <c r="D21" s="5" t="s">
        <v>64</v>
      </c>
      <c r="E21" s="4" t="s">
        <v>5</v>
      </c>
      <c r="F21">
        <f>IF(E21="x",2,0)</f>
        <v>2</v>
      </c>
      <c r="G21" s="5">
        <f>SUM(F16:F21)</f>
        <v>12</v>
      </c>
    </row>
    <row r="22" spans="1:8" x14ac:dyDescent="0.25">
      <c r="A22" s="4"/>
      <c r="C22" s="19" t="s">
        <v>34</v>
      </c>
      <c r="D22" s="19"/>
      <c r="E22" s="20"/>
      <c r="F22" s="19"/>
      <c r="G22" s="19"/>
      <c r="H22" s="19"/>
    </row>
    <row r="23" spans="1:8" x14ac:dyDescent="0.25">
      <c r="A23" s="4"/>
      <c r="C23" s="5"/>
      <c r="D23" s="5" t="s">
        <v>3</v>
      </c>
      <c r="E23" s="4" t="s">
        <v>5</v>
      </c>
      <c r="F23" s="5">
        <f>IF(E23="x",3,0)</f>
        <v>3</v>
      </c>
      <c r="G23" s="5"/>
      <c r="H23" s="5"/>
    </row>
    <row r="24" spans="1:8" x14ac:dyDescent="0.25">
      <c r="A24" s="4"/>
      <c r="C24" s="5"/>
      <c r="D24" s="5" t="s">
        <v>35</v>
      </c>
      <c r="E24" s="4" t="s">
        <v>5</v>
      </c>
      <c r="F24" s="5">
        <f>IF(E24="x",3,0)</f>
        <v>3</v>
      </c>
      <c r="G24" s="5"/>
      <c r="H24" s="5"/>
    </row>
    <row r="25" spans="1:8" x14ac:dyDescent="0.25">
      <c r="A25" s="4"/>
      <c r="C25" s="5"/>
      <c r="D25" s="5" t="s">
        <v>37</v>
      </c>
      <c r="E25" s="4" t="s">
        <v>5</v>
      </c>
      <c r="F25" s="5">
        <f>IF(E25="x",3,0)</f>
        <v>3</v>
      </c>
      <c r="G25" s="5">
        <f>SUM(F23:F25)</f>
        <v>9</v>
      </c>
      <c r="H25" s="5"/>
    </row>
    <row r="26" spans="1:8" ht="18.75" x14ac:dyDescent="0.3">
      <c r="A26" s="4"/>
      <c r="B26" s="11" t="s">
        <v>0</v>
      </c>
      <c r="C26" s="11" t="s">
        <v>11</v>
      </c>
      <c r="D26" s="9"/>
      <c r="E26" s="9"/>
      <c r="F26" s="15">
        <v>40</v>
      </c>
      <c r="G26" s="15">
        <v>40</v>
      </c>
      <c r="H26" s="15">
        <v>40</v>
      </c>
    </row>
    <row r="27" spans="1:8" x14ac:dyDescent="0.25">
      <c r="C27" s="5"/>
    </row>
    <row r="28" spans="1:8" x14ac:dyDescent="0.25">
      <c r="A28" s="4" t="s">
        <v>43</v>
      </c>
      <c r="B28" s="14" t="s">
        <v>9</v>
      </c>
      <c r="C28" s="14"/>
      <c r="D28" s="14"/>
      <c r="E28" s="13"/>
      <c r="F28" s="14"/>
      <c r="G28" s="14"/>
      <c r="H28" s="14"/>
    </row>
    <row r="29" spans="1:8" x14ac:dyDescent="0.25">
      <c r="A29" s="4"/>
      <c r="C29" s="19" t="s">
        <v>30</v>
      </c>
      <c r="D29" s="19"/>
      <c r="E29" s="20"/>
      <c r="F29" s="19"/>
      <c r="G29" s="19"/>
      <c r="H29" s="19"/>
    </row>
    <row r="30" spans="1:8" x14ac:dyDescent="0.25">
      <c r="A30" s="4"/>
      <c r="D30" t="s">
        <v>17</v>
      </c>
      <c r="E30" s="4" t="s">
        <v>5</v>
      </c>
      <c r="F30" s="5">
        <f>IF(E30="x",6,0)</f>
        <v>6</v>
      </c>
      <c r="G30" s="5"/>
      <c r="H30" s="5"/>
    </row>
    <row r="31" spans="1:8" x14ac:dyDescent="0.25">
      <c r="A31" s="4"/>
      <c r="D31" t="s">
        <v>18</v>
      </c>
      <c r="E31" s="4" t="s">
        <v>5</v>
      </c>
      <c r="F31" s="5">
        <f>IF(E31="x",6,0)</f>
        <v>6</v>
      </c>
      <c r="G31" s="5">
        <f>SUM(F30:F31)</f>
        <v>12</v>
      </c>
      <c r="H31" s="5"/>
    </row>
    <row r="32" spans="1:8" x14ac:dyDescent="0.25">
      <c r="A32" s="4"/>
      <c r="C32" s="19" t="s">
        <v>31</v>
      </c>
      <c r="D32" s="19"/>
      <c r="E32" s="20"/>
      <c r="F32" s="19"/>
      <c r="G32" s="19"/>
      <c r="H32" s="19"/>
    </row>
    <row r="33" spans="1:8" x14ac:dyDescent="0.25">
      <c r="A33" s="4"/>
      <c r="D33" t="s">
        <v>22</v>
      </c>
      <c r="E33" s="4" t="s">
        <v>5</v>
      </c>
      <c r="F33" s="5">
        <f t="shared" ref="F33:F37" si="0">IF(E33="x",3,0)</f>
        <v>3</v>
      </c>
      <c r="G33" s="5"/>
      <c r="H33" s="5"/>
    </row>
    <row r="34" spans="1:8" x14ac:dyDescent="0.25">
      <c r="A34" s="4"/>
      <c r="D34" t="s">
        <v>19</v>
      </c>
      <c r="E34" s="4" t="s">
        <v>5</v>
      </c>
      <c r="F34" s="5">
        <f t="shared" si="0"/>
        <v>3</v>
      </c>
      <c r="G34" s="5"/>
      <c r="H34" s="5"/>
    </row>
    <row r="35" spans="1:8" x14ac:dyDescent="0.25">
      <c r="A35" s="4"/>
      <c r="D35" t="s">
        <v>20</v>
      </c>
      <c r="E35" s="4" t="s">
        <v>5</v>
      </c>
      <c r="F35" s="5">
        <f t="shared" si="0"/>
        <v>3</v>
      </c>
      <c r="G35" s="5"/>
      <c r="H35" s="5"/>
    </row>
    <row r="36" spans="1:8" x14ac:dyDescent="0.25">
      <c r="A36" s="4"/>
      <c r="D36" t="s">
        <v>21</v>
      </c>
      <c r="E36" s="4" t="s">
        <v>5</v>
      </c>
      <c r="F36" s="5">
        <f t="shared" si="0"/>
        <v>3</v>
      </c>
      <c r="G36" s="5"/>
      <c r="H36" s="5"/>
    </row>
    <row r="37" spans="1:8" x14ac:dyDescent="0.25">
      <c r="A37" s="4"/>
      <c r="D37" t="s">
        <v>65</v>
      </c>
      <c r="E37" s="4" t="s">
        <v>5</v>
      </c>
      <c r="F37" s="5">
        <f t="shared" si="0"/>
        <v>3</v>
      </c>
      <c r="G37" s="5"/>
      <c r="H37" s="5"/>
    </row>
    <row r="38" spans="1:8" x14ac:dyDescent="0.25">
      <c r="A38" s="4"/>
      <c r="D38" t="s">
        <v>23</v>
      </c>
      <c r="E38" s="4" t="s">
        <v>5</v>
      </c>
      <c r="F38" s="5">
        <f>IF(E38="x",3,0)</f>
        <v>3</v>
      </c>
      <c r="G38" s="5">
        <f>SUM(F33:F38)</f>
        <v>18</v>
      </c>
      <c r="H38" s="5"/>
    </row>
    <row r="39" spans="1:8" ht="18.75" x14ac:dyDescent="0.3">
      <c r="A39" s="4"/>
      <c r="B39" s="11" t="s">
        <v>0</v>
      </c>
      <c r="C39" s="11" t="s">
        <v>12</v>
      </c>
      <c r="D39" s="9"/>
      <c r="E39" s="9"/>
      <c r="F39" s="15">
        <f>SUM(F30:F38)</f>
        <v>30</v>
      </c>
      <c r="G39" s="15">
        <f>SUM(G30:G38)</f>
        <v>30</v>
      </c>
      <c r="H39" s="15">
        <f>F39</f>
        <v>30</v>
      </c>
    </row>
    <row r="41" spans="1:8" x14ac:dyDescent="0.25">
      <c r="A41" s="4" t="s">
        <v>42</v>
      </c>
      <c r="B41" s="14" t="s">
        <v>10</v>
      </c>
      <c r="C41" s="14"/>
      <c r="D41" s="14"/>
      <c r="E41" s="13"/>
      <c r="F41" s="14"/>
      <c r="G41" s="14"/>
      <c r="H41" s="14"/>
    </row>
    <row r="42" spans="1:8" x14ac:dyDescent="0.25">
      <c r="A42" s="4"/>
      <c r="B42" s="8"/>
      <c r="C42" s="1" t="s">
        <v>24</v>
      </c>
      <c r="D42" s="1"/>
      <c r="E42" s="1"/>
      <c r="F42" s="1"/>
      <c r="G42" s="1"/>
      <c r="H42" s="1"/>
    </row>
    <row r="43" spans="1:8" x14ac:dyDescent="0.25">
      <c r="A43" s="4"/>
      <c r="D43" t="s">
        <v>66</v>
      </c>
      <c r="E43" s="4" t="s">
        <v>5</v>
      </c>
      <c r="F43">
        <f>IF(E43="x",2,0)</f>
        <v>2</v>
      </c>
    </row>
    <row r="44" spans="1:8" x14ac:dyDescent="0.25">
      <c r="A44" s="4"/>
      <c r="D44" t="s">
        <v>67</v>
      </c>
      <c r="E44" s="4" t="s">
        <v>5</v>
      </c>
      <c r="F44">
        <f>IF(E44="x",2,0)</f>
        <v>2</v>
      </c>
    </row>
    <row r="45" spans="1:8" x14ac:dyDescent="0.25">
      <c r="A45" s="4"/>
      <c r="D45" t="s">
        <v>55</v>
      </c>
      <c r="E45" s="4" t="s">
        <v>5</v>
      </c>
      <c r="F45">
        <f>IF(E45="x",2,0)</f>
        <v>2</v>
      </c>
    </row>
    <row r="46" spans="1:8" x14ac:dyDescent="0.25">
      <c r="A46" s="4"/>
      <c r="D46" t="s">
        <v>54</v>
      </c>
      <c r="E46" s="4" t="s">
        <v>5</v>
      </c>
      <c r="F46">
        <f>IF(E46="x",2,0)</f>
        <v>2</v>
      </c>
      <c r="G46">
        <f>SUM(F43:F46)</f>
        <v>8</v>
      </c>
    </row>
    <row r="47" spans="1:8" x14ac:dyDescent="0.25">
      <c r="A47" s="4"/>
      <c r="C47" s="1" t="s">
        <v>25</v>
      </c>
      <c r="D47" s="1"/>
      <c r="E47" s="3"/>
      <c r="F47" s="3"/>
      <c r="G47" s="3"/>
      <c r="H47" s="3"/>
    </row>
    <row r="48" spans="1:8" x14ac:dyDescent="0.25">
      <c r="A48" s="4"/>
      <c r="D48" t="s">
        <v>45</v>
      </c>
      <c r="E48" s="4" t="s">
        <v>5</v>
      </c>
      <c r="F48">
        <f>IF(E48="x",2,0)</f>
        <v>2</v>
      </c>
    </row>
    <row r="49" spans="1:8" x14ac:dyDescent="0.25">
      <c r="A49" s="4"/>
      <c r="D49" t="s">
        <v>68</v>
      </c>
      <c r="E49" s="4" t="s">
        <v>5</v>
      </c>
      <c r="F49">
        <f>IF(E49="x",1,0)</f>
        <v>1</v>
      </c>
    </row>
    <row r="50" spans="1:8" x14ac:dyDescent="0.25">
      <c r="A50" s="4"/>
      <c r="D50" t="s">
        <v>46</v>
      </c>
      <c r="E50" s="4" t="s">
        <v>5</v>
      </c>
      <c r="F50">
        <f>IF(E50="x",1,0)</f>
        <v>1</v>
      </c>
      <c r="G50" s="5"/>
      <c r="H50" s="5"/>
    </row>
    <row r="51" spans="1:8" x14ac:dyDescent="0.25">
      <c r="A51" s="4"/>
      <c r="D51" t="s">
        <v>47</v>
      </c>
      <c r="E51" s="4" t="s">
        <v>5</v>
      </c>
      <c r="F51">
        <f>IF(E51="x",1,0)</f>
        <v>1</v>
      </c>
      <c r="G51" s="5"/>
      <c r="H51" s="5"/>
    </row>
    <row r="52" spans="1:8" x14ac:dyDescent="0.25">
      <c r="A52" s="4"/>
      <c r="D52" t="s">
        <v>48</v>
      </c>
      <c r="E52" s="4" t="s">
        <v>5</v>
      </c>
      <c r="F52">
        <f>IF(E52="x",2,0)</f>
        <v>2</v>
      </c>
      <c r="G52" s="5">
        <f>SUM(F47:F52)</f>
        <v>7</v>
      </c>
      <c r="H52" s="5"/>
    </row>
    <row r="53" spans="1:8" s="5" customFormat="1" x14ac:dyDescent="0.25">
      <c r="A53" s="4"/>
      <c r="B53" s="8"/>
      <c r="C53" s="1" t="s">
        <v>26</v>
      </c>
      <c r="D53" s="1"/>
      <c r="E53" s="1"/>
      <c r="F53" s="1"/>
      <c r="G53" s="1"/>
      <c r="H53" s="1"/>
    </row>
    <row r="54" spans="1:8" x14ac:dyDescent="0.25">
      <c r="A54" s="4"/>
      <c r="C54" s="5"/>
      <c r="D54" s="5" t="s">
        <v>28</v>
      </c>
      <c r="E54" s="4" t="s">
        <v>5</v>
      </c>
      <c r="F54">
        <f>IF(E54="x",0,0)</f>
        <v>0</v>
      </c>
      <c r="G54" s="5"/>
      <c r="H54" s="5"/>
    </row>
    <row r="55" spans="1:8" x14ac:dyDescent="0.25">
      <c r="A55" s="4"/>
      <c r="C55" s="5"/>
      <c r="D55" s="5" t="s">
        <v>56</v>
      </c>
      <c r="E55" s="4" t="s">
        <v>5</v>
      </c>
      <c r="F55">
        <f>IF(E55="x",2,0)</f>
        <v>2</v>
      </c>
      <c r="G55" s="5"/>
      <c r="H55" s="5"/>
    </row>
    <row r="56" spans="1:8" s="5" customFormat="1" x14ac:dyDescent="0.25">
      <c r="A56" s="4"/>
      <c r="B56" s="8"/>
      <c r="D56" s="5" t="s">
        <v>29</v>
      </c>
      <c r="E56" s="4" t="s">
        <v>5</v>
      </c>
      <c r="F56">
        <f>IF(E56="x",2,0)</f>
        <v>2</v>
      </c>
    </row>
    <row r="57" spans="1:8" x14ac:dyDescent="0.25">
      <c r="A57" s="4"/>
      <c r="C57" s="5"/>
      <c r="D57" s="5" t="s">
        <v>53</v>
      </c>
      <c r="E57" s="4" t="s">
        <v>5</v>
      </c>
      <c r="F57">
        <f>IF(E57="x",2,0)</f>
        <v>2</v>
      </c>
      <c r="G57" s="5"/>
      <c r="H57" s="5"/>
    </row>
    <row r="58" spans="1:8" x14ac:dyDescent="0.25">
      <c r="A58" s="4"/>
      <c r="C58" s="5"/>
      <c r="D58" s="5" t="s">
        <v>2</v>
      </c>
      <c r="E58" s="4" t="s">
        <v>5</v>
      </c>
      <c r="F58">
        <f>IF(E58="x",2,0)</f>
        <v>2</v>
      </c>
      <c r="G58" s="5">
        <f>SUM(F55:F58)</f>
        <v>8</v>
      </c>
      <c r="H58" s="5"/>
    </row>
    <row r="59" spans="1:8" x14ac:dyDescent="0.25">
      <c r="A59" s="4"/>
      <c r="C59" s="1" t="s">
        <v>27</v>
      </c>
      <c r="D59" s="1"/>
      <c r="E59" s="3"/>
      <c r="F59" s="3"/>
      <c r="G59" s="3"/>
      <c r="H59" s="3"/>
    </row>
    <row r="60" spans="1:8" x14ac:dyDescent="0.25">
      <c r="A60" s="4"/>
      <c r="D60" t="s">
        <v>50</v>
      </c>
      <c r="E60" s="4" t="s">
        <v>5</v>
      </c>
      <c r="F60">
        <f>IF(E60="x",2,0)</f>
        <v>2</v>
      </c>
    </row>
    <row r="61" spans="1:8" x14ac:dyDescent="0.25">
      <c r="A61" s="4"/>
      <c r="D61" t="s">
        <v>49</v>
      </c>
      <c r="E61" s="4" t="s">
        <v>5</v>
      </c>
      <c r="F61">
        <f t="shared" ref="F61" si="1">IF(E61="x",1,0)</f>
        <v>1</v>
      </c>
    </row>
    <row r="62" spans="1:8" x14ac:dyDescent="0.25">
      <c r="A62" s="4"/>
      <c r="D62" t="s">
        <v>51</v>
      </c>
      <c r="E62" s="4" t="s">
        <v>5</v>
      </c>
      <c r="F62">
        <f>IF(E62="x",2,0)</f>
        <v>2</v>
      </c>
    </row>
    <row r="63" spans="1:8" x14ac:dyDescent="0.25">
      <c r="A63" s="4"/>
      <c r="D63" t="s">
        <v>52</v>
      </c>
      <c r="E63" s="4" t="s">
        <v>5</v>
      </c>
      <c r="F63">
        <f>IF(E63="x",2,0)</f>
        <v>2</v>
      </c>
      <c r="G63" s="5">
        <f>SUM(F60:F63)</f>
        <v>7</v>
      </c>
      <c r="H63" s="5"/>
    </row>
    <row r="64" spans="1:8" ht="18.75" x14ac:dyDescent="0.3">
      <c r="A64" s="4"/>
      <c r="B64" s="11" t="s">
        <v>57</v>
      </c>
      <c r="C64" s="11"/>
      <c r="D64" s="11"/>
      <c r="E64" s="10"/>
      <c r="F64" s="15">
        <f>SUM(F43:F63)</f>
        <v>30</v>
      </c>
      <c r="G64" s="15">
        <f>SUM(G44:G63)</f>
        <v>30</v>
      </c>
      <c r="H64" s="15">
        <f>G64</f>
        <v>30</v>
      </c>
    </row>
    <row r="66" spans="2:8" ht="23.25" x14ac:dyDescent="0.35">
      <c r="B66" s="16" t="s">
        <v>1</v>
      </c>
      <c r="C66" s="16"/>
      <c r="D66" s="16"/>
      <c r="E66" s="17"/>
      <c r="F66" s="18">
        <f>F26++F39+F64</f>
        <v>100</v>
      </c>
      <c r="G66" s="18">
        <f>G26++G39+G64</f>
        <v>100</v>
      </c>
      <c r="H66" s="18">
        <f>H26++H39+H64</f>
        <v>100</v>
      </c>
    </row>
  </sheetData>
  <sheetProtection sheet="1" objects="1" scenarios="1"/>
  <pageMargins left="0.7" right="0.7" top="0.75" bottom="0.75" header="0.3" footer="0.3"/>
  <pageSetup paperSize="9" scale="65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master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MIUR</dc:creator>
  <cp:lastModifiedBy>MIUR</cp:lastModifiedBy>
  <cp:lastPrinted>2015-09-18T11:22:12Z</cp:lastPrinted>
  <dcterms:created xsi:type="dcterms:W3CDTF">2014-11-13T10:08:54Z</dcterms:created>
  <dcterms:modified xsi:type="dcterms:W3CDTF">2015-09-18T11:42:41Z</dcterms:modified>
</cp:coreProperties>
</file>